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ocuments\BEACON\"/>
    </mc:Choice>
  </mc:AlternateContent>
  <xr:revisionPtr revIDLastSave="0" documentId="13_ncr:1_{BA9C445A-1F6A-4788-8980-61856F6BF09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ojects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5" i="5" l="1"/>
  <c r="G40" i="5" s="1"/>
</calcChain>
</file>

<file path=xl/sharedStrings.xml><?xml version="1.0" encoding="utf-8"?>
<sst xmlns="http://schemas.openxmlformats.org/spreadsheetml/2006/main" count="241" uniqueCount="122">
  <si>
    <t>Water Quality</t>
  </si>
  <si>
    <t>UU</t>
  </si>
  <si>
    <t>-</t>
  </si>
  <si>
    <t>Rostherne Mere catchment plan</t>
  </si>
  <si>
    <t>Natural Flood Management projects</t>
  </si>
  <si>
    <t>Biosecurity campaigns</t>
  </si>
  <si>
    <t>MRT, UU</t>
  </si>
  <si>
    <t>?</t>
  </si>
  <si>
    <t>Recreation, Leisure &amp; Landscape</t>
  </si>
  <si>
    <t>MRT</t>
  </si>
  <si>
    <t>Improving rural and farmland management</t>
  </si>
  <si>
    <t>√√√</t>
  </si>
  <si>
    <t>Partnership Goals</t>
  </si>
  <si>
    <t>Waterbody</t>
  </si>
  <si>
    <t>Bollin</t>
  </si>
  <si>
    <t>Birkin Brook</t>
  </si>
  <si>
    <t>Sugar Brook</t>
  </si>
  <si>
    <t>Mobberley Brook</t>
  </si>
  <si>
    <t>Farm walkover project, targeting mixed drainage and highway runoff issues</t>
  </si>
  <si>
    <t>Reedbeds for cleaner water at Tatton Mere – reduction in diffuse pollution at Mere inlets</t>
  </si>
  <si>
    <t>Tatton Mere</t>
  </si>
  <si>
    <t>Hare Hill water feature restoration</t>
  </si>
  <si>
    <t>Interventions and riparian habitat restoration</t>
  </si>
  <si>
    <t>Rostherne Mere</t>
  </si>
  <si>
    <t>Better management of private wastewater</t>
  </si>
  <si>
    <t>Investigate private sewage treatment plant</t>
  </si>
  <si>
    <t>Misconnections campaign</t>
  </si>
  <si>
    <t>Continuance of three year investment plan for Roetherne Mere NNR to improve agricultural practises, regenerate native habitats and protect reedbed and mere habitat</t>
  </si>
  <si>
    <t>United Utilities improving wastewater treatment</t>
  </si>
  <si>
    <t>Upgrades to treatment works and sewage network</t>
  </si>
  <si>
    <t>Whole catchment</t>
  </si>
  <si>
    <t>Water quality survey – downstream of Manchester Airport</t>
  </si>
  <si>
    <t>NFM work leaky dams, tree planting at Pott Shrigley</t>
  </si>
  <si>
    <t>Harrop Brook</t>
  </si>
  <si>
    <t>Slow the flow projects – tree planting, leaky dams</t>
  </si>
  <si>
    <t>Dean (Lamaload to Bollington)</t>
  </si>
  <si>
    <t>Sustainable Drainage Systems</t>
  </si>
  <si>
    <t>Bollin (Dean – Ashley Mill)</t>
  </si>
  <si>
    <t>Ark site for white clawed crayfish</t>
  </si>
  <si>
    <t>Dean Valley Project- improve land management, habitat, wildlife and access at Styal/Wilmslow</t>
  </si>
  <si>
    <t>Golf course environmental project –workshops and interventions to improve native habitats, alter land management practises and naturalise water flow over golf courses</t>
  </si>
  <si>
    <t>Bollin (Source to Dean)</t>
  </si>
  <si>
    <t>Partners</t>
  </si>
  <si>
    <t>£</t>
  </si>
  <si>
    <t>Volunteer Involvment</t>
  </si>
  <si>
    <t>CWT, EA, MRT</t>
  </si>
  <si>
    <t>Action</t>
  </si>
  <si>
    <t>Project</t>
  </si>
  <si>
    <t>√</t>
  </si>
  <si>
    <t>Agden Brook, Sugar Brook</t>
  </si>
  <si>
    <t>CEC, NT, EA, MRT</t>
  </si>
  <si>
    <t>NT, EA, MRT</t>
  </si>
  <si>
    <t>√√</t>
  </si>
  <si>
    <t>EA, MRT</t>
  </si>
  <si>
    <t>Farm Project Officer -  engagement with farmers over best practices -  1-to-1,workshops, training. Info on septic tanks, INNS and phosphates derived from agriculture</t>
  </si>
  <si>
    <t>MRT, BFF</t>
  </si>
  <si>
    <t>Dean, Sugar Brook, Mere Mere, Birkin Brook, Mobberldey Brook</t>
  </si>
  <si>
    <t>Marthall Brook Pedley Brook, Sugar Brook</t>
  </si>
  <si>
    <t>Mapping septic tanks in rural areas, identify maintenance issues and provide householder advice</t>
  </si>
  <si>
    <t>All, initial priority to Bollin brooks</t>
  </si>
  <si>
    <t>Bollin (Ashley Mill to Manchester Ship Canal)</t>
  </si>
  <si>
    <t>NT</t>
  </si>
  <si>
    <t>Capital + engagement</t>
  </si>
  <si>
    <t>Biodiversity + ecology</t>
  </si>
  <si>
    <t>All</t>
  </si>
  <si>
    <t>NT, MRT</t>
  </si>
  <si>
    <t>Fish passage</t>
  </si>
  <si>
    <t>EA</t>
  </si>
  <si>
    <t>Fish weir pass, Wilmslow Park</t>
  </si>
  <si>
    <t>Farm capital grant fund</t>
  </si>
  <si>
    <t>Capital grant fund</t>
  </si>
  <si>
    <t>INNS</t>
  </si>
  <si>
    <t>Salary (0.6 FTE) + engagement</t>
  </si>
  <si>
    <t>Flood risk</t>
  </si>
  <si>
    <t>Funds already committed</t>
  </si>
  <si>
    <t>Range of NFM schemes</t>
  </si>
  <si>
    <t>Capital</t>
  </si>
  <si>
    <t>Included above</t>
  </si>
  <si>
    <t>Cheshire Hub, NE, MRT</t>
  </si>
  <si>
    <t>Rostherne Mere, Rostherne Brook, Blackburn Brook</t>
  </si>
  <si>
    <t>Evidence collection</t>
  </si>
  <si>
    <t>MRT, landowners</t>
  </si>
  <si>
    <t>CWT, landowners</t>
  </si>
  <si>
    <t>Householder engagement in rural areas, coffee mornings, parish councils, neighbourhood planning meetings (Call of Nature and What not to flush campaigns)</t>
  </si>
  <si>
    <t>Mapping obstructions</t>
  </si>
  <si>
    <t>Dean (Bollington to Bollin) + Bollin (Source to Dean)</t>
  </si>
  <si>
    <t>CWT</t>
  </si>
  <si>
    <t>River Bollin restoration at Dunham Massey, wetland creation</t>
  </si>
  <si>
    <t>Access improvements</t>
  </si>
  <si>
    <t>Local paths improvement, Tatton-Dunham greenway</t>
  </si>
  <si>
    <t>TOTAL FINANCE REQUIRED</t>
  </si>
  <si>
    <t>SuDS and Green Spaces – engagement with planners and developers incl Wilmslow, Alderley Park, Bollington</t>
  </si>
  <si>
    <t>Bollin (Source to Dean), Mobberley Brook, Birkin Brook (source to Mobberley Brook), Dean (Lamaload to Bollington)</t>
  </si>
  <si>
    <t>INNS Project Officer to support/coordinate volunteer + landowner INNS action, train volunteers in use of chemicals + to plan future action</t>
  </si>
  <si>
    <t>Ponds, wetlands, woodlands, in-channel works</t>
  </si>
  <si>
    <t xml:space="preserve">Dean (Bollington to Bollin) </t>
  </si>
  <si>
    <t>BVP, CEC, NT</t>
  </si>
  <si>
    <t>Salary (0.5 FTE) + engagement</t>
  </si>
  <si>
    <t>Salary (0.5FTE) + training + equipment + engagement</t>
  </si>
  <si>
    <t>Salary (0.5 FTE) + equipment + training + engagement</t>
  </si>
  <si>
    <t>Tackling sediment load into and from Rostherne Mere</t>
  </si>
  <si>
    <t>BVP, CEC, NT, Tatton Estates, Local groups</t>
  </si>
  <si>
    <t>Education</t>
  </si>
  <si>
    <t>Promoting Sustainable Drainage Systems</t>
  </si>
  <si>
    <t>MRT, EA, BVP, CWT, Landowners</t>
  </si>
  <si>
    <t>River restoration/ Habitat creation</t>
  </si>
  <si>
    <t>Appendix 2 - PROJECT LISTING</t>
  </si>
  <si>
    <t>Landscape developments</t>
  </si>
  <si>
    <t>Lindow Common landscape development</t>
  </si>
  <si>
    <t>BEACON AP FinalDraft AUG2022</t>
  </si>
  <si>
    <t>Wetland creation at the Carrs Park, Wilmslow</t>
  </si>
  <si>
    <t>MRT, BVP, CEC</t>
  </si>
  <si>
    <t xml:space="preserve">Revitalise and extend River Guardian Network, provide staff support for volunteers and easy to use app and mapped data visible online with support from the Catchment Monitoring Cooperative </t>
  </si>
  <si>
    <t>MRT, Rivers Trust</t>
  </si>
  <si>
    <t>United Utilities improving flood management</t>
  </si>
  <si>
    <t>Place-based planning and the creation of the Drainage and Wastewater Management Plan</t>
  </si>
  <si>
    <t>UU, MRT, EA</t>
  </si>
  <si>
    <t>INNS/ Evidence collection</t>
  </si>
  <si>
    <t>Mapping of INNS in the Bollin catchment</t>
  </si>
  <si>
    <t>Faecal bacteria monitoring survey of specific priority areas</t>
  </si>
  <si>
    <t>£10,000 already committed to survey the upper catchment</t>
  </si>
  <si>
    <t>HLF Funding bid to be submitted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</si>
</sst>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top" wrapText="1"/>
    </xf>
    <xf numFmtId="164" fontId="2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right" vertical="top" wrapText="1"/>
    </xf>
    <xf numFmtId="164" fontId="1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164" fontId="1" fillId="0" borderId="0" xfId="0" applyNumberFormat="1" applyFont="1" applyAlignment="1">
      <alignment horizontal="right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right" vertical="top" wrapText="1"/>
    </xf>
    <xf numFmtId="164" fontId="1" fillId="0" borderId="1" xfId="0" applyNumberFormat="1" applyFont="1" applyFill="1" applyBorder="1" applyAlignment="1">
      <alignment horizontal="left" vertical="top" wrapText="1"/>
    </xf>
    <xf numFmtId="6" fontId="1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abSelected="1" topLeftCell="A4" zoomScale="86" zoomScaleNormal="86" workbookViewId="0">
      <selection activeCell="F5" sqref="F5"/>
    </sheetView>
  </sheetViews>
  <sheetFormatPr defaultRowHeight="13.8" x14ac:dyDescent="0.3"/>
  <cols>
    <col min="1" max="1" width="12" style="5" customWidth="1"/>
    <col min="2" max="2" width="18.77734375" style="5" customWidth="1"/>
    <col min="3" max="3" width="34.6640625" style="5" customWidth="1"/>
    <col min="4" max="4" width="25.6640625" style="5" customWidth="1"/>
    <col min="5" max="5" width="10.5546875" style="5" customWidth="1"/>
    <col min="6" max="6" width="10.6640625" style="6" customWidth="1"/>
    <col min="7" max="7" width="9" style="7" customWidth="1"/>
    <col min="8" max="8" width="11.6640625" style="8" customWidth="1"/>
    <col min="9" max="9" width="19.44140625" style="5" customWidth="1"/>
    <col min="10" max="16384" width="8.88671875" style="5"/>
  </cols>
  <sheetData>
    <row r="1" spans="1:11" x14ac:dyDescent="0.3">
      <c r="H1" s="18" t="s">
        <v>109</v>
      </c>
    </row>
    <row r="2" spans="1:11" ht="15.6" x14ac:dyDescent="0.3">
      <c r="A2" s="17" t="s">
        <v>106</v>
      </c>
    </row>
    <row r="3" spans="1:11" s="1" customFormat="1" x14ac:dyDescent="0.3">
      <c r="A3" s="9"/>
      <c r="F3" s="2"/>
      <c r="G3" s="3"/>
      <c r="H3" s="4"/>
      <c r="J3" s="5"/>
      <c r="K3" s="5"/>
    </row>
    <row r="4" spans="1:11" s="1" customFormat="1" ht="27.6" x14ac:dyDescent="0.3">
      <c r="A4" s="19" t="s">
        <v>12</v>
      </c>
      <c r="B4" s="19" t="s">
        <v>46</v>
      </c>
      <c r="C4" s="19" t="s">
        <v>47</v>
      </c>
      <c r="D4" s="19" t="s">
        <v>13</v>
      </c>
      <c r="E4" s="19" t="s">
        <v>42</v>
      </c>
      <c r="F4" s="20" t="s">
        <v>44</v>
      </c>
      <c r="G4" s="21" t="s">
        <v>43</v>
      </c>
      <c r="H4" s="22"/>
    </row>
    <row r="5" spans="1:11" ht="69" x14ac:dyDescent="0.3">
      <c r="A5" s="10" t="s">
        <v>0</v>
      </c>
      <c r="B5" s="10" t="s">
        <v>10</v>
      </c>
      <c r="C5" s="10" t="s">
        <v>54</v>
      </c>
      <c r="D5" s="10" t="s">
        <v>59</v>
      </c>
      <c r="E5" s="10" t="s">
        <v>45</v>
      </c>
      <c r="F5" s="12" t="s">
        <v>2</v>
      </c>
      <c r="G5" s="13">
        <v>130000</v>
      </c>
      <c r="H5" s="11" t="s">
        <v>72</v>
      </c>
    </row>
    <row r="6" spans="1:11" ht="41.4" x14ac:dyDescent="0.3">
      <c r="A6" s="10" t="s">
        <v>0</v>
      </c>
      <c r="B6" s="10" t="s">
        <v>10</v>
      </c>
      <c r="C6" s="10" t="s">
        <v>69</v>
      </c>
      <c r="D6" s="10" t="s">
        <v>59</v>
      </c>
      <c r="E6" s="10" t="s">
        <v>45</v>
      </c>
      <c r="F6" s="12" t="s">
        <v>2</v>
      </c>
      <c r="G6" s="13">
        <v>100000</v>
      </c>
      <c r="H6" s="11" t="s">
        <v>70</v>
      </c>
    </row>
    <row r="7" spans="1:11" ht="41.4" x14ac:dyDescent="0.3">
      <c r="A7" s="28" t="s">
        <v>0</v>
      </c>
      <c r="B7" s="28" t="s">
        <v>10</v>
      </c>
      <c r="C7" s="28" t="s">
        <v>18</v>
      </c>
      <c r="D7" s="28" t="s">
        <v>49</v>
      </c>
      <c r="E7" s="28" t="s">
        <v>9</v>
      </c>
      <c r="F7" s="29" t="s">
        <v>2</v>
      </c>
      <c r="G7" s="31">
        <v>10000</v>
      </c>
      <c r="H7" s="32"/>
    </row>
    <row r="8" spans="1:11" ht="41.4" x14ac:dyDescent="0.3">
      <c r="A8" s="28" t="s">
        <v>0</v>
      </c>
      <c r="B8" s="28" t="s">
        <v>10</v>
      </c>
      <c r="C8" s="28" t="s">
        <v>19</v>
      </c>
      <c r="D8" s="28" t="s">
        <v>20</v>
      </c>
      <c r="E8" s="28" t="s">
        <v>50</v>
      </c>
      <c r="F8" s="29" t="s">
        <v>2</v>
      </c>
      <c r="G8" s="31">
        <v>20000</v>
      </c>
      <c r="H8" s="32"/>
    </row>
    <row r="9" spans="1:11" ht="41.4" x14ac:dyDescent="0.3">
      <c r="A9" s="28" t="s">
        <v>0</v>
      </c>
      <c r="B9" s="28" t="s">
        <v>10</v>
      </c>
      <c r="C9" s="28" t="s">
        <v>21</v>
      </c>
      <c r="D9" s="28" t="s">
        <v>17</v>
      </c>
      <c r="E9" s="28" t="s">
        <v>51</v>
      </c>
      <c r="F9" s="29" t="s">
        <v>48</v>
      </c>
      <c r="G9" s="31">
        <v>30000</v>
      </c>
      <c r="H9" s="32"/>
    </row>
    <row r="10" spans="1:11" ht="41.4" x14ac:dyDescent="0.3">
      <c r="A10" s="10" t="s">
        <v>0</v>
      </c>
      <c r="B10" s="10" t="s">
        <v>10</v>
      </c>
      <c r="C10" s="10" t="s">
        <v>22</v>
      </c>
      <c r="D10" s="10" t="s">
        <v>15</v>
      </c>
      <c r="E10" s="10" t="s">
        <v>55</v>
      </c>
      <c r="F10" s="14" t="s">
        <v>11</v>
      </c>
      <c r="G10" s="13">
        <v>60000</v>
      </c>
      <c r="H10" s="11"/>
    </row>
    <row r="11" spans="1:11" ht="55.2" x14ac:dyDescent="0.3">
      <c r="A11" s="10" t="s">
        <v>0</v>
      </c>
      <c r="B11" s="10" t="s">
        <v>28</v>
      </c>
      <c r="C11" s="10" t="s">
        <v>29</v>
      </c>
      <c r="D11" s="10" t="s">
        <v>30</v>
      </c>
      <c r="E11" s="10" t="s">
        <v>1</v>
      </c>
      <c r="F11" s="12" t="s">
        <v>2</v>
      </c>
      <c r="G11" s="13" t="s">
        <v>74</v>
      </c>
      <c r="H11" s="11"/>
    </row>
    <row r="12" spans="1:11" ht="55.2" x14ac:dyDescent="0.3">
      <c r="A12" s="10" t="s">
        <v>0</v>
      </c>
      <c r="B12" s="10" t="s">
        <v>24</v>
      </c>
      <c r="C12" s="32" t="s">
        <v>83</v>
      </c>
      <c r="D12" s="10" t="s">
        <v>56</v>
      </c>
      <c r="E12" s="10" t="s">
        <v>6</v>
      </c>
      <c r="F12" s="12" t="s">
        <v>2</v>
      </c>
      <c r="G12" s="13">
        <v>90000</v>
      </c>
      <c r="H12" s="11" t="s">
        <v>97</v>
      </c>
    </row>
    <row r="13" spans="1:11" ht="41.4" x14ac:dyDescent="0.3">
      <c r="A13" s="10" t="s">
        <v>0</v>
      </c>
      <c r="B13" s="10" t="s">
        <v>24</v>
      </c>
      <c r="C13" s="10" t="s">
        <v>58</v>
      </c>
      <c r="D13" s="10" t="s">
        <v>57</v>
      </c>
      <c r="E13" s="10" t="s">
        <v>6</v>
      </c>
      <c r="F13" s="14" t="s">
        <v>48</v>
      </c>
      <c r="G13" s="13" t="s">
        <v>77</v>
      </c>
      <c r="H13" s="11"/>
    </row>
    <row r="14" spans="1:11" ht="27.6" x14ac:dyDescent="0.3">
      <c r="A14" s="10" t="s">
        <v>0</v>
      </c>
      <c r="B14" s="10" t="s">
        <v>24</v>
      </c>
      <c r="C14" s="10" t="s">
        <v>25</v>
      </c>
      <c r="D14" s="10" t="s">
        <v>17</v>
      </c>
      <c r="E14" s="10" t="s">
        <v>9</v>
      </c>
      <c r="F14" s="12" t="s">
        <v>2</v>
      </c>
      <c r="G14" s="13" t="s">
        <v>77</v>
      </c>
      <c r="H14" s="11"/>
    </row>
    <row r="15" spans="1:11" ht="27.6" x14ac:dyDescent="0.3">
      <c r="A15" s="10" t="s">
        <v>0</v>
      </c>
      <c r="B15" s="10" t="s">
        <v>24</v>
      </c>
      <c r="C15" s="10" t="s">
        <v>26</v>
      </c>
      <c r="D15" s="10" t="s">
        <v>37</v>
      </c>
      <c r="E15" s="10" t="s">
        <v>6</v>
      </c>
      <c r="F15" s="12" t="s">
        <v>2</v>
      </c>
      <c r="G15" s="13" t="s">
        <v>77</v>
      </c>
      <c r="H15" s="11"/>
    </row>
    <row r="16" spans="1:11" ht="69" x14ac:dyDescent="0.3">
      <c r="A16" s="10" t="s">
        <v>0</v>
      </c>
      <c r="B16" s="10" t="s">
        <v>3</v>
      </c>
      <c r="C16" s="10" t="s">
        <v>27</v>
      </c>
      <c r="D16" s="10" t="s">
        <v>79</v>
      </c>
      <c r="E16" s="10" t="s">
        <v>78</v>
      </c>
      <c r="F16" s="12" t="s">
        <v>2</v>
      </c>
      <c r="G16" s="13">
        <v>80000</v>
      </c>
      <c r="H16" s="11"/>
    </row>
    <row r="17" spans="1:11" ht="27.6" x14ac:dyDescent="0.3">
      <c r="A17" s="10" t="s">
        <v>0</v>
      </c>
      <c r="B17" s="10" t="s">
        <v>3</v>
      </c>
      <c r="C17" s="10" t="s">
        <v>100</v>
      </c>
      <c r="D17" s="10" t="s">
        <v>23</v>
      </c>
      <c r="E17" s="10" t="s">
        <v>53</v>
      </c>
      <c r="F17" s="12" t="s">
        <v>2</v>
      </c>
      <c r="G17" s="13">
        <v>50000</v>
      </c>
      <c r="H17" s="11"/>
    </row>
    <row r="18" spans="1:11" ht="82.8" x14ac:dyDescent="0.3">
      <c r="A18" s="28" t="s">
        <v>0</v>
      </c>
      <c r="B18" s="28" t="s">
        <v>80</v>
      </c>
      <c r="C18" s="28" t="s">
        <v>112</v>
      </c>
      <c r="D18" s="28" t="s">
        <v>30</v>
      </c>
      <c r="E18" s="28" t="s">
        <v>113</v>
      </c>
      <c r="F18" s="30" t="s">
        <v>11</v>
      </c>
      <c r="G18" s="31">
        <v>100000</v>
      </c>
      <c r="H18" s="32" t="s">
        <v>99</v>
      </c>
    </row>
    <row r="19" spans="1:11" ht="27.6" x14ac:dyDescent="0.3">
      <c r="A19" s="28" t="s">
        <v>0</v>
      </c>
      <c r="B19" s="28" t="s">
        <v>80</v>
      </c>
      <c r="C19" s="28" t="s">
        <v>31</v>
      </c>
      <c r="D19" s="28" t="s">
        <v>16</v>
      </c>
      <c r="E19" s="28" t="s">
        <v>9</v>
      </c>
      <c r="F19" s="30" t="s">
        <v>11</v>
      </c>
      <c r="G19" s="31" t="s">
        <v>77</v>
      </c>
      <c r="H19" s="32"/>
    </row>
    <row r="20" spans="1:11" ht="27.6" x14ac:dyDescent="0.3">
      <c r="A20" s="28" t="s">
        <v>0</v>
      </c>
      <c r="B20" s="28" t="s">
        <v>80</v>
      </c>
      <c r="C20" s="28" t="s">
        <v>119</v>
      </c>
      <c r="D20" s="28" t="s">
        <v>41</v>
      </c>
      <c r="E20" s="28" t="s">
        <v>9</v>
      </c>
      <c r="F20" s="30" t="s">
        <v>48</v>
      </c>
      <c r="G20" s="33">
        <v>50000</v>
      </c>
      <c r="H20" s="32"/>
    </row>
    <row r="21" spans="1:11" ht="55.2" x14ac:dyDescent="0.3">
      <c r="A21" s="10" t="s">
        <v>73</v>
      </c>
      <c r="B21" s="10" t="s">
        <v>4</v>
      </c>
      <c r="C21" s="10" t="s">
        <v>32</v>
      </c>
      <c r="D21" s="10" t="s">
        <v>33</v>
      </c>
      <c r="E21" s="10" t="s">
        <v>81</v>
      </c>
      <c r="F21" s="12" t="s">
        <v>2</v>
      </c>
      <c r="G21" s="13" t="s">
        <v>74</v>
      </c>
      <c r="H21" s="11"/>
    </row>
    <row r="22" spans="1:11" ht="55.2" x14ac:dyDescent="0.3">
      <c r="A22" s="10" t="s">
        <v>73</v>
      </c>
      <c r="B22" s="10" t="s">
        <v>4</v>
      </c>
      <c r="C22" s="10" t="s">
        <v>34</v>
      </c>
      <c r="D22" s="10" t="s">
        <v>35</v>
      </c>
      <c r="E22" s="10" t="s">
        <v>82</v>
      </c>
      <c r="F22" s="12" t="s">
        <v>2</v>
      </c>
      <c r="G22" s="13" t="s">
        <v>74</v>
      </c>
      <c r="H22" s="11"/>
    </row>
    <row r="23" spans="1:11" ht="41.4" x14ac:dyDescent="0.3">
      <c r="A23" s="10" t="s">
        <v>73</v>
      </c>
      <c r="B23" s="10" t="s">
        <v>4</v>
      </c>
      <c r="C23" s="10" t="s">
        <v>75</v>
      </c>
      <c r="D23" s="10" t="s">
        <v>64</v>
      </c>
      <c r="E23" s="10" t="s">
        <v>104</v>
      </c>
      <c r="F23" s="12" t="s">
        <v>2</v>
      </c>
      <c r="G23" s="13">
        <v>250000</v>
      </c>
      <c r="H23" s="11" t="s">
        <v>76</v>
      </c>
    </row>
    <row r="24" spans="1:11" ht="27.6" x14ac:dyDescent="0.3">
      <c r="A24" s="10" t="s">
        <v>73</v>
      </c>
      <c r="B24" s="10" t="s">
        <v>103</v>
      </c>
      <c r="C24" s="10" t="s">
        <v>103</v>
      </c>
      <c r="D24" s="10" t="s">
        <v>64</v>
      </c>
      <c r="E24" s="10" t="s">
        <v>9</v>
      </c>
      <c r="F24" s="12" t="s">
        <v>2</v>
      </c>
      <c r="G24" s="16" t="s">
        <v>2</v>
      </c>
      <c r="H24" s="11"/>
    </row>
    <row r="25" spans="1:11" ht="41.4" x14ac:dyDescent="0.3">
      <c r="A25" s="28" t="s">
        <v>73</v>
      </c>
      <c r="B25" s="28" t="s">
        <v>114</v>
      </c>
      <c r="C25" s="28" t="s">
        <v>115</v>
      </c>
      <c r="D25" s="28" t="s">
        <v>64</v>
      </c>
      <c r="E25" s="28" t="s">
        <v>116</v>
      </c>
      <c r="F25" s="29" t="s">
        <v>2</v>
      </c>
      <c r="G25" s="29" t="str">
        <f>F25</f>
        <v>-</v>
      </c>
      <c r="H25" s="32"/>
    </row>
    <row r="26" spans="1:11" ht="69" x14ac:dyDescent="0.3">
      <c r="A26" s="10" t="s">
        <v>63</v>
      </c>
      <c r="B26" s="10" t="s">
        <v>71</v>
      </c>
      <c r="C26" s="10" t="s">
        <v>93</v>
      </c>
      <c r="D26" s="10" t="s">
        <v>64</v>
      </c>
      <c r="E26" s="10" t="s">
        <v>9</v>
      </c>
      <c r="F26" s="12" t="s">
        <v>11</v>
      </c>
      <c r="G26" s="13">
        <v>100000</v>
      </c>
      <c r="H26" s="11" t="s">
        <v>98</v>
      </c>
    </row>
    <row r="27" spans="1:11" ht="82.8" x14ac:dyDescent="0.3">
      <c r="A27" s="28" t="s">
        <v>63</v>
      </c>
      <c r="B27" s="28" t="s">
        <v>117</v>
      </c>
      <c r="C27" s="28" t="s">
        <v>118</v>
      </c>
      <c r="D27" s="28" t="s">
        <v>64</v>
      </c>
      <c r="E27" s="28" t="s">
        <v>9</v>
      </c>
      <c r="F27" s="29" t="s">
        <v>2</v>
      </c>
      <c r="G27" s="31">
        <v>20000</v>
      </c>
      <c r="H27" s="32" t="s">
        <v>120</v>
      </c>
      <c r="K27" s="27"/>
    </row>
    <row r="28" spans="1:11" ht="27.6" x14ac:dyDescent="0.3">
      <c r="A28" s="10" t="s">
        <v>63</v>
      </c>
      <c r="B28" s="10" t="s">
        <v>105</v>
      </c>
      <c r="C28" s="10" t="s">
        <v>94</v>
      </c>
      <c r="D28" s="10" t="s">
        <v>64</v>
      </c>
      <c r="E28" s="10" t="s">
        <v>65</v>
      </c>
      <c r="F28" s="14" t="s">
        <v>52</v>
      </c>
      <c r="G28" s="13">
        <v>300000</v>
      </c>
      <c r="H28" s="11" t="s">
        <v>62</v>
      </c>
    </row>
    <row r="29" spans="1:11" ht="55.2" x14ac:dyDescent="0.3">
      <c r="A29" s="28" t="s">
        <v>63</v>
      </c>
      <c r="B29" s="28" t="s">
        <v>105</v>
      </c>
      <c r="C29" s="28" t="s">
        <v>110</v>
      </c>
      <c r="D29" s="28" t="s">
        <v>41</v>
      </c>
      <c r="E29" s="28" t="s">
        <v>111</v>
      </c>
      <c r="F29" s="30" t="s">
        <v>52</v>
      </c>
      <c r="G29" s="31" t="s">
        <v>74</v>
      </c>
      <c r="H29" s="32"/>
    </row>
    <row r="30" spans="1:11" ht="27.6" x14ac:dyDescent="0.3">
      <c r="A30" s="10" t="s">
        <v>63</v>
      </c>
      <c r="B30" s="10" t="s">
        <v>105</v>
      </c>
      <c r="C30" s="10" t="s">
        <v>87</v>
      </c>
      <c r="D30" s="15" t="s">
        <v>60</v>
      </c>
      <c r="E30" s="10" t="s">
        <v>61</v>
      </c>
      <c r="F30" s="12" t="s">
        <v>2</v>
      </c>
      <c r="G30" s="13">
        <v>300000</v>
      </c>
      <c r="H30" s="11" t="s">
        <v>62</v>
      </c>
    </row>
    <row r="31" spans="1:11" ht="27.6" x14ac:dyDescent="0.3">
      <c r="A31" s="10" t="s">
        <v>63</v>
      </c>
      <c r="B31" s="10" t="s">
        <v>105</v>
      </c>
      <c r="C31" s="10" t="s">
        <v>38</v>
      </c>
      <c r="D31" s="10" t="s">
        <v>35</v>
      </c>
      <c r="E31" s="10" t="s">
        <v>86</v>
      </c>
      <c r="F31" s="12" t="s">
        <v>7</v>
      </c>
      <c r="G31" s="13">
        <v>20000</v>
      </c>
      <c r="H31" s="11"/>
    </row>
    <row r="32" spans="1:11" ht="69" x14ac:dyDescent="0.3">
      <c r="A32" s="10" t="s">
        <v>63</v>
      </c>
      <c r="B32" s="10" t="s">
        <v>105</v>
      </c>
      <c r="C32" s="10" t="s">
        <v>40</v>
      </c>
      <c r="D32" s="10" t="s">
        <v>64</v>
      </c>
      <c r="E32" s="10" t="s">
        <v>9</v>
      </c>
      <c r="F32" s="12" t="s">
        <v>2</v>
      </c>
      <c r="G32" s="13">
        <v>10000</v>
      </c>
      <c r="H32" s="11"/>
    </row>
    <row r="33" spans="1:8" ht="27.6" x14ac:dyDescent="0.3">
      <c r="A33" s="10" t="s">
        <v>63</v>
      </c>
      <c r="B33" s="10" t="s">
        <v>66</v>
      </c>
      <c r="C33" s="10" t="s">
        <v>68</v>
      </c>
      <c r="D33" s="10" t="s">
        <v>41</v>
      </c>
      <c r="E33" s="10" t="s">
        <v>67</v>
      </c>
      <c r="F33" s="12" t="s">
        <v>2</v>
      </c>
      <c r="G33" s="13">
        <v>50000</v>
      </c>
      <c r="H33" s="11"/>
    </row>
    <row r="34" spans="1:8" ht="27.6" x14ac:dyDescent="0.3">
      <c r="A34" s="10" t="s">
        <v>63</v>
      </c>
      <c r="B34" s="10" t="s">
        <v>66</v>
      </c>
      <c r="C34" s="10" t="s">
        <v>84</v>
      </c>
      <c r="D34" s="10" t="s">
        <v>85</v>
      </c>
      <c r="E34" s="10" t="s">
        <v>53</v>
      </c>
      <c r="F34" s="14" t="s">
        <v>48</v>
      </c>
      <c r="G34" s="13">
        <v>10000</v>
      </c>
      <c r="H34" s="11"/>
    </row>
    <row r="35" spans="1:8" ht="55.2" x14ac:dyDescent="0.3">
      <c r="A35" s="10" t="s">
        <v>63</v>
      </c>
      <c r="B35" s="10" t="s">
        <v>36</v>
      </c>
      <c r="C35" s="10" t="s">
        <v>91</v>
      </c>
      <c r="D35" s="10" t="s">
        <v>92</v>
      </c>
      <c r="E35" s="10" t="s">
        <v>9</v>
      </c>
      <c r="F35" s="12" t="s">
        <v>2</v>
      </c>
      <c r="G35" s="16" t="s">
        <v>2</v>
      </c>
      <c r="H35" s="11"/>
    </row>
    <row r="36" spans="1:8" ht="69" x14ac:dyDescent="0.3">
      <c r="A36" s="10" t="s">
        <v>8</v>
      </c>
      <c r="B36" s="10" t="s">
        <v>88</v>
      </c>
      <c r="C36" s="10" t="s">
        <v>89</v>
      </c>
      <c r="D36" s="10" t="s">
        <v>64</v>
      </c>
      <c r="E36" s="10" t="s">
        <v>101</v>
      </c>
      <c r="F36" s="14" t="s">
        <v>48</v>
      </c>
      <c r="G36" s="13">
        <v>100000</v>
      </c>
      <c r="H36" s="11"/>
    </row>
    <row r="37" spans="1:8" ht="41.4" x14ac:dyDescent="0.3">
      <c r="A37" s="10" t="s">
        <v>8</v>
      </c>
      <c r="B37" s="10" t="s">
        <v>88</v>
      </c>
      <c r="C37" s="10" t="s">
        <v>39</v>
      </c>
      <c r="D37" s="10" t="s">
        <v>95</v>
      </c>
      <c r="E37" s="10" t="s">
        <v>96</v>
      </c>
      <c r="F37" s="12" t="s">
        <v>2</v>
      </c>
      <c r="G37" s="13">
        <v>50000</v>
      </c>
      <c r="H37" s="11"/>
    </row>
    <row r="38" spans="1:8" ht="41.4" x14ac:dyDescent="0.3">
      <c r="A38" s="10" t="s">
        <v>8</v>
      </c>
      <c r="B38" s="10" t="s">
        <v>102</v>
      </c>
      <c r="C38" s="10" t="s">
        <v>5</v>
      </c>
      <c r="D38" s="10" t="s">
        <v>14</v>
      </c>
      <c r="E38" s="10" t="s">
        <v>9</v>
      </c>
      <c r="F38" s="12" t="s">
        <v>2</v>
      </c>
      <c r="G38" s="13">
        <v>20000</v>
      </c>
      <c r="H38" s="11"/>
    </row>
    <row r="39" spans="1:8" ht="55.2" x14ac:dyDescent="0.3">
      <c r="A39" s="28" t="s">
        <v>8</v>
      </c>
      <c r="B39" s="28" t="s">
        <v>107</v>
      </c>
      <c r="C39" s="28" t="s">
        <v>108</v>
      </c>
      <c r="D39" s="29" t="s">
        <v>2</v>
      </c>
      <c r="E39" s="28" t="s">
        <v>67</v>
      </c>
      <c r="F39" s="12" t="s">
        <v>2</v>
      </c>
      <c r="G39" s="12" t="s">
        <v>2</v>
      </c>
      <c r="H39" s="28" t="s">
        <v>121</v>
      </c>
    </row>
    <row r="40" spans="1:8" x14ac:dyDescent="0.3">
      <c r="A40" s="23"/>
      <c r="B40" s="23"/>
      <c r="C40" s="23"/>
      <c r="D40" s="23"/>
      <c r="E40" s="23"/>
      <c r="F40" s="24" t="s">
        <v>90</v>
      </c>
      <c r="G40" s="25">
        <f>SUM(G5:G38)</f>
        <v>1950000</v>
      </c>
      <c r="H40" s="26"/>
    </row>
  </sheetData>
  <sortState xmlns:xlrd2="http://schemas.microsoft.com/office/spreadsheetml/2017/richdata2" ref="A5:K15">
    <sortCondition descending="1" ref="B5:B15"/>
  </sortState>
  <printOptions horizontalCentered="1"/>
  <pageMargins left="0.23622047244094491" right="0.23622047244094491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Gibbs</dc:creator>
  <cp:lastModifiedBy>Mersey RT</cp:lastModifiedBy>
  <cp:lastPrinted>2020-12-05T13:35:46Z</cp:lastPrinted>
  <dcterms:created xsi:type="dcterms:W3CDTF">2020-10-15T16:43:19Z</dcterms:created>
  <dcterms:modified xsi:type="dcterms:W3CDTF">2022-09-15T13:58:03Z</dcterms:modified>
</cp:coreProperties>
</file>